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780" yWindow="78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57" l="1"/>
  <c r="F81"/>
  <c r="G195"/>
  <c r="G138"/>
  <c r="J43"/>
  <c r="H195"/>
  <c r="L195"/>
  <c r="J195"/>
  <c r="I195"/>
  <c r="J176"/>
  <c r="H176"/>
  <c r="G176"/>
  <c r="L176"/>
  <c r="I176"/>
  <c r="I157"/>
  <c r="G157"/>
  <c r="L157"/>
  <c r="J157"/>
  <c r="H138"/>
  <c r="J138"/>
  <c r="L138"/>
  <c r="I138"/>
  <c r="J119"/>
  <c r="L119"/>
  <c r="I119"/>
  <c r="H119"/>
  <c r="G119"/>
  <c r="I100"/>
  <c r="G100"/>
  <c r="J100"/>
  <c r="F100"/>
  <c r="L100"/>
  <c r="H100"/>
  <c r="J81"/>
  <c r="L81"/>
  <c r="I81"/>
  <c r="H81"/>
  <c r="G81"/>
  <c r="L62"/>
  <c r="J62"/>
  <c r="I62"/>
  <c r="H62"/>
  <c r="F62"/>
  <c r="G62"/>
  <c r="L43"/>
  <c r="I43"/>
  <c r="H43"/>
  <c r="G43"/>
  <c r="F43"/>
  <c r="L24"/>
  <c r="F119"/>
  <c r="F138"/>
  <c r="F157"/>
  <c r="F176"/>
  <c r="F195"/>
  <c r="I24"/>
  <c r="F24"/>
  <c r="J24"/>
  <c r="H24"/>
  <c r="G24"/>
  <c r="J196" l="1"/>
  <c r="L196"/>
  <c r="I196"/>
  <c r="H196"/>
  <c r="G196"/>
  <c r="F196"/>
</calcChain>
</file>

<file path=xl/sharedStrings.xml><?xml version="1.0" encoding="utf-8"?>
<sst xmlns="http://schemas.openxmlformats.org/spreadsheetml/2006/main" count="310" uniqueCount="93">
  <si>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</si>
  <si>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</si>
  <si>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</si>
  <si>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</si>
  <si>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</si>
  <si>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</si>
  <si>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</si>
  <si>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</si>
  <si>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</si>
  <si>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</si>
  <si>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</si>
  <si>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</si>
  <si>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</si>
  <si>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</si>
  <si>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</si>
  <si>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</si>
  <si>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</si>
  <si>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</si>
  <si>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</si>
  <si>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</si>
  <si>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</si>
  <si>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</si>
  <si>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</si>
  <si>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</si>
  <si>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</si>
  <si>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</si>
  <si>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</si>
  <si>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</si>
  <si>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</si>
  <si>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</si>
  <si>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</si>
  <si>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</si>
  <si>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</si>
  <si>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</si>
  <si>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</si>
  <si>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</si>
  <si>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</si>
  <si>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</si>
  <si>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</si>
  <si>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</si>
  <si>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Чай с лимоном</t>
  </si>
  <si>
    <t>Батон</t>
  </si>
  <si>
    <t xml:space="preserve">Сезонный фрукт </t>
  </si>
  <si>
    <t>Зеленый горошек порционно</t>
  </si>
  <si>
    <t>Компот из сухофруктов</t>
  </si>
  <si>
    <t>Хлеб пшеничный</t>
  </si>
  <si>
    <t>Хлеб ржано-пшеничный</t>
  </si>
  <si>
    <t>батон</t>
  </si>
  <si>
    <t>Рис рассыпчатый</t>
  </si>
  <si>
    <t>Запеченное филе рыбы (минтай)</t>
  </si>
  <si>
    <t>Кондитерское изделие</t>
  </si>
  <si>
    <t>Салат из квашеной капусты</t>
  </si>
  <si>
    <t>Макароны отварные</t>
  </si>
  <si>
    <t>Чай с сахаром</t>
  </si>
  <si>
    <t>масло</t>
  </si>
  <si>
    <t>Масло порционно</t>
  </si>
  <si>
    <t>МБОУ "Белозерьевская СОШ"</t>
  </si>
  <si>
    <t>Сезонный фрукт</t>
  </si>
  <si>
    <t>Каша гречневая вязкая</t>
  </si>
  <si>
    <t>овощи</t>
  </si>
  <si>
    <t>Котлета Студенческая</t>
  </si>
  <si>
    <t>Кисель витаминизированный</t>
  </si>
  <si>
    <t>Винегрет</t>
  </si>
  <si>
    <t>Суп молочный с вермишелью</t>
  </si>
  <si>
    <t>сыр</t>
  </si>
  <si>
    <t>Сыр порционно</t>
  </si>
  <si>
    <t>Гуляш из мяса</t>
  </si>
  <si>
    <t>Какао со сгущенным молоком и сахаром</t>
  </si>
  <si>
    <t>Каша рисовая молочная</t>
  </si>
  <si>
    <t>Картофельное пюре</t>
  </si>
  <si>
    <t>Каша манная молочная</t>
  </si>
  <si>
    <t>Яйцо отварное</t>
  </si>
  <si>
    <t>конд.изд</t>
  </si>
  <si>
    <t xml:space="preserve">Щи из свежей капусты с мясом </t>
  </si>
  <si>
    <t>Плов с мясом</t>
  </si>
  <si>
    <t xml:space="preserve">Борщ с мясом </t>
  </si>
  <si>
    <t xml:space="preserve">Суп картофельный с вермишелью с мясом </t>
  </si>
  <si>
    <t xml:space="preserve">Суп гороховый с мясом </t>
  </si>
  <si>
    <t xml:space="preserve">Рагу овощное с мясом </t>
  </si>
  <si>
    <t xml:space="preserve">Рассольник московский с мясом </t>
  </si>
  <si>
    <t xml:space="preserve">Жаркое по-домашнему с мясом </t>
  </si>
  <si>
    <t>Икра овощная</t>
  </si>
  <si>
    <t>Салат из свеклы</t>
  </si>
  <si>
    <t>Куриное бедро</t>
  </si>
  <si>
    <t>Тефтели мясные с томатным соусом</t>
  </si>
  <si>
    <t>Запеканка творожная со сгущенным молоком</t>
  </si>
  <si>
    <t>кисломол.</t>
  </si>
  <si>
    <t>Йогурт</t>
  </si>
  <si>
    <t>Каша молочная "Дружба"</t>
  </si>
  <si>
    <t>Директор</t>
  </si>
  <si>
    <t>Столяров В. В.</t>
  </si>
  <si>
    <t>Кукуруза консервированная</t>
  </si>
  <si>
    <t>Огурцы маринованные порционно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</si>
</sst>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6" sqref="J19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0" t="s">
        <v>56</v>
      </c>
      <c r="D1" s="61"/>
      <c r="E1" s="61"/>
      <c r="F1" s="12" t="s">
        <v>16</v>
      </c>
      <c r="G1" s="2" t="s">
        <v>17</v>
      </c>
      <c r="H1" s="62" t="s">
        <v>89</v>
      </c>
      <c r="I1" s="62"/>
      <c r="J1" s="62"/>
      <c r="K1" s="62"/>
    </row>
    <row r="2" spans="1:12" ht="17.399999999999999">
      <c r="A2" s="35" t="s">
        <v>6</v>
      </c>
      <c r="C2" s="2"/>
      <c r="G2" s="2" t="s">
        <v>18</v>
      </c>
      <c r="H2" s="62" t="s">
        <v>90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10.8</v>
      </c>
      <c r="H6" s="40">
        <v>11.9</v>
      </c>
      <c r="I6" s="40">
        <v>37.299999999999997</v>
      </c>
      <c r="J6" s="40">
        <v>338.75</v>
      </c>
      <c r="K6" s="41">
        <v>204</v>
      </c>
      <c r="L6" s="40">
        <v>26.55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0.24</v>
      </c>
      <c r="H8" s="43">
        <v>0.06</v>
      </c>
      <c r="I8" s="43">
        <v>13.16</v>
      </c>
      <c r="J8" s="43">
        <v>54.75</v>
      </c>
      <c r="K8" s="44">
        <v>377</v>
      </c>
      <c r="L8" s="43">
        <v>4.6900000000000004</v>
      </c>
    </row>
    <row r="9" spans="1:12" ht="14.4">
      <c r="A9" s="23"/>
      <c r="B9" s="15"/>
      <c r="C9" s="11"/>
      <c r="D9" s="7" t="s">
        <v>47</v>
      </c>
      <c r="E9" s="42" t="s">
        <v>41</v>
      </c>
      <c r="F9" s="43">
        <v>50</v>
      </c>
      <c r="G9" s="43">
        <v>3.5</v>
      </c>
      <c r="H9" s="43">
        <v>0.4</v>
      </c>
      <c r="I9" s="43">
        <v>18.399999999999999</v>
      </c>
      <c r="J9" s="43">
        <v>88</v>
      </c>
      <c r="K9" s="44"/>
      <c r="L9" s="43">
        <v>3.2</v>
      </c>
    </row>
    <row r="10" spans="1:12" ht="14.4">
      <c r="A10" s="23"/>
      <c r="B10" s="15"/>
      <c r="C10" s="11"/>
      <c r="D10" s="7" t="s">
        <v>24</v>
      </c>
      <c r="E10" s="42" t="s">
        <v>42</v>
      </c>
      <c r="F10" s="43">
        <v>220</v>
      </c>
      <c r="G10" s="43">
        <v>3.3</v>
      </c>
      <c r="H10" s="43">
        <v>1.1000000000000001</v>
      </c>
      <c r="I10" s="43">
        <v>46.2</v>
      </c>
      <c r="J10" s="43">
        <v>211.2</v>
      </c>
      <c r="K10" s="44"/>
      <c r="L10" s="43">
        <v>35.74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17.84</v>
      </c>
      <c r="H13" s="19">
        <f t="shared" si="0"/>
        <v>13.46</v>
      </c>
      <c r="I13" s="19">
        <f t="shared" si="0"/>
        <v>115.05999999999999</v>
      </c>
      <c r="J13" s="19">
        <f t="shared" si="0"/>
        <v>692.7</v>
      </c>
      <c r="K13" s="25"/>
      <c r="L13" s="19">
        <f t="shared" ref="L13" si="1">SUM(L6:L12)</f>
        <v>70.180000000000007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91</v>
      </c>
      <c r="F14" s="43">
        <v>60</v>
      </c>
      <c r="G14" s="43">
        <v>1.3</v>
      </c>
      <c r="H14" s="43">
        <v>0.2</v>
      </c>
      <c r="I14" s="43">
        <v>6.7</v>
      </c>
      <c r="J14" s="43">
        <v>34.799999999999997</v>
      </c>
      <c r="K14" s="44"/>
      <c r="L14" s="50">
        <v>7.68</v>
      </c>
    </row>
    <row r="15" spans="1:12" ht="14.4">
      <c r="A15" s="23"/>
      <c r="B15" s="15"/>
      <c r="C15" s="11"/>
      <c r="D15" s="7" t="s">
        <v>27</v>
      </c>
      <c r="E15" s="42" t="s">
        <v>73</v>
      </c>
      <c r="F15" s="43">
        <v>200</v>
      </c>
      <c r="G15" s="43">
        <v>7.6</v>
      </c>
      <c r="H15" s="43">
        <v>5</v>
      </c>
      <c r="I15" s="43">
        <v>8.6</v>
      </c>
      <c r="J15" s="43">
        <v>91.6</v>
      </c>
      <c r="K15" s="44">
        <v>88</v>
      </c>
      <c r="L15" s="50">
        <v>18.46</v>
      </c>
    </row>
    <row r="16" spans="1:12" ht="14.4">
      <c r="A16" s="23"/>
      <c r="B16" s="15"/>
      <c r="C16" s="11"/>
      <c r="D16" s="7" t="s">
        <v>28</v>
      </c>
      <c r="E16" s="42" t="s">
        <v>74</v>
      </c>
      <c r="F16" s="43">
        <v>200</v>
      </c>
      <c r="G16" s="43">
        <v>15.4</v>
      </c>
      <c r="H16" s="43">
        <v>18.8</v>
      </c>
      <c r="I16" s="43">
        <v>38.6</v>
      </c>
      <c r="J16" s="43">
        <v>376.68</v>
      </c>
      <c r="K16" s="44">
        <v>265</v>
      </c>
      <c r="L16" s="50">
        <v>49.8</v>
      </c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50"/>
    </row>
    <row r="18" spans="1:12" ht="14.4">
      <c r="A18" s="23"/>
      <c r="B18" s="15"/>
      <c r="C18" s="11"/>
      <c r="D18" s="7" t="s">
        <v>30</v>
      </c>
      <c r="E18" s="42" t="s">
        <v>44</v>
      </c>
      <c r="F18" s="43">
        <v>180</v>
      </c>
      <c r="G18" s="43">
        <v>0.59</v>
      </c>
      <c r="H18" s="43">
        <v>0.08</v>
      </c>
      <c r="I18" s="43">
        <v>28.81</v>
      </c>
      <c r="J18" s="43">
        <v>119.52</v>
      </c>
      <c r="K18" s="44">
        <v>349</v>
      </c>
      <c r="L18" s="50">
        <v>6</v>
      </c>
    </row>
    <row r="19" spans="1:12" ht="14.4">
      <c r="A19" s="23"/>
      <c r="B19" s="15"/>
      <c r="C19" s="11"/>
      <c r="D19" s="7" t="s">
        <v>31</v>
      </c>
      <c r="E19" s="42" t="s">
        <v>45</v>
      </c>
      <c r="F19" s="43">
        <v>40</v>
      </c>
      <c r="G19" s="43">
        <v>2.2799999999999998</v>
      </c>
      <c r="H19" s="43">
        <v>0.24</v>
      </c>
      <c r="I19" s="43">
        <v>14.76</v>
      </c>
      <c r="J19" s="43">
        <v>70.5</v>
      </c>
      <c r="K19" s="44"/>
      <c r="L19" s="50">
        <v>2.4</v>
      </c>
    </row>
    <row r="20" spans="1:12" ht="14.4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2.5499999999999998</v>
      </c>
      <c r="H20" s="43">
        <v>0.99</v>
      </c>
      <c r="I20" s="43">
        <v>14.49</v>
      </c>
      <c r="J20" s="43">
        <v>77.7</v>
      </c>
      <c r="K20" s="44"/>
      <c r="L20" s="50">
        <v>2.4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29.720000000000002</v>
      </c>
      <c r="H23" s="19">
        <f t="shared" si="2"/>
        <v>25.309999999999995</v>
      </c>
      <c r="I23" s="19">
        <f t="shared" si="2"/>
        <v>111.96000000000001</v>
      </c>
      <c r="J23" s="19">
        <f t="shared" si="2"/>
        <v>770.80000000000007</v>
      </c>
      <c r="K23" s="25"/>
      <c r="L23" s="19">
        <f t="shared" ref="L23" si="3">SUM(L14:L22)</f>
        <v>86.740000000000009</v>
      </c>
    </row>
    <row r="24" spans="1:12" ht="1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1370</v>
      </c>
      <c r="G24" s="32">
        <f t="shared" ref="G24:J24" si="4">G13+G23</f>
        <v>47.56</v>
      </c>
      <c r="H24" s="32">
        <f t="shared" si="4"/>
        <v>38.769999999999996</v>
      </c>
      <c r="I24" s="32">
        <f t="shared" si="4"/>
        <v>227.01999999999998</v>
      </c>
      <c r="J24" s="32">
        <f t="shared" si="4"/>
        <v>1463.5</v>
      </c>
      <c r="K24" s="32"/>
      <c r="L24" s="32">
        <f t="shared" ref="L24" si="5">L13+L23</f>
        <v>156.92000000000002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110</v>
      </c>
      <c r="G25" s="40">
        <v>15.7</v>
      </c>
      <c r="H25" s="40">
        <v>2.1</v>
      </c>
      <c r="I25" s="40">
        <v>0.3</v>
      </c>
      <c r="J25" s="40">
        <v>105</v>
      </c>
      <c r="K25" s="41">
        <v>230</v>
      </c>
      <c r="L25" s="40">
        <v>43.4</v>
      </c>
    </row>
    <row r="26" spans="1:12" ht="14.4">
      <c r="A26" s="14"/>
      <c r="B26" s="15"/>
      <c r="C26" s="11"/>
      <c r="D26" s="8" t="s">
        <v>21</v>
      </c>
      <c r="E26" s="42" t="s">
        <v>48</v>
      </c>
      <c r="F26" s="43">
        <v>150</v>
      </c>
      <c r="G26" s="43">
        <v>4.01</v>
      </c>
      <c r="H26" s="43">
        <v>5.28</v>
      </c>
      <c r="I26" s="43">
        <v>39.270000000000003</v>
      </c>
      <c r="J26" s="43">
        <v>195.9</v>
      </c>
      <c r="K26" s="44">
        <v>171</v>
      </c>
      <c r="L26" s="43">
        <v>9.0399999999999991</v>
      </c>
    </row>
    <row r="27" spans="1:12" ht="14.4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0.66</v>
      </c>
      <c r="H27" s="43">
        <v>0.09</v>
      </c>
      <c r="I27" s="43">
        <v>32.01</v>
      </c>
      <c r="J27" s="43">
        <v>132.80000000000001</v>
      </c>
      <c r="K27" s="44">
        <v>349</v>
      </c>
      <c r="L27" s="43">
        <v>6</v>
      </c>
    </row>
    <row r="28" spans="1:12" ht="14.4">
      <c r="A28" s="14"/>
      <c r="B28" s="15"/>
      <c r="C28" s="11"/>
      <c r="D28" s="7" t="s">
        <v>23</v>
      </c>
      <c r="E28" s="42" t="s">
        <v>45</v>
      </c>
      <c r="F28" s="43">
        <v>45</v>
      </c>
      <c r="G28" s="43">
        <v>3.04</v>
      </c>
      <c r="H28" s="43">
        <v>0.32</v>
      </c>
      <c r="I28" s="43">
        <v>19.68</v>
      </c>
      <c r="J28" s="43">
        <v>94</v>
      </c>
      <c r="K28" s="44"/>
      <c r="L28" s="50">
        <v>3.2</v>
      </c>
    </row>
    <row r="29" spans="1:12" ht="14.4">
      <c r="A29" s="14"/>
      <c r="B29" s="15"/>
      <c r="C29" s="11"/>
      <c r="D29" s="7" t="s">
        <v>59</v>
      </c>
      <c r="E29" s="42" t="s">
        <v>81</v>
      </c>
      <c r="F29" s="43">
        <v>60</v>
      </c>
      <c r="G29" s="43">
        <v>1</v>
      </c>
      <c r="H29" s="43">
        <v>5.4</v>
      </c>
      <c r="I29" s="43">
        <v>5.4</v>
      </c>
      <c r="J29" s="43">
        <v>81.599999999999994</v>
      </c>
      <c r="K29" s="44"/>
      <c r="L29" s="43">
        <v>8.5399999999999991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24.41</v>
      </c>
      <c r="H32" s="19">
        <f t="shared" ref="H32" si="7">SUM(H25:H31)</f>
        <v>13.190000000000001</v>
      </c>
      <c r="I32" s="19">
        <f t="shared" ref="I32" si="8">SUM(I25:I31)</f>
        <v>96.66</v>
      </c>
      <c r="J32" s="19">
        <f t="shared" ref="J32:L32" si="9">SUM(J25:J31)</f>
        <v>609.30000000000007</v>
      </c>
      <c r="K32" s="25"/>
      <c r="L32" s="19">
        <f t="shared" si="9"/>
        <v>70.180000000000007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60</v>
      </c>
      <c r="G33" s="43">
        <v>3</v>
      </c>
      <c r="H33" s="43">
        <v>0.1</v>
      </c>
      <c r="I33" s="43">
        <v>5</v>
      </c>
      <c r="J33" s="43">
        <v>33</v>
      </c>
      <c r="K33" s="44"/>
      <c r="L33" s="50">
        <v>10.34</v>
      </c>
    </row>
    <row r="34" spans="1:12" ht="14.4">
      <c r="A34" s="14"/>
      <c r="B34" s="15"/>
      <c r="C34" s="11"/>
      <c r="D34" s="7" t="s">
        <v>27</v>
      </c>
      <c r="E34" s="42" t="s">
        <v>77</v>
      </c>
      <c r="F34" s="43">
        <v>200</v>
      </c>
      <c r="G34" s="43">
        <v>7.8</v>
      </c>
      <c r="H34" s="43">
        <v>2.8</v>
      </c>
      <c r="I34" s="43">
        <v>12.4</v>
      </c>
      <c r="J34" s="43">
        <v>129.49</v>
      </c>
      <c r="K34" s="44">
        <v>102</v>
      </c>
      <c r="L34" s="43">
        <v>20.12</v>
      </c>
    </row>
    <row r="35" spans="1:12" ht="14.4">
      <c r="A35" s="14"/>
      <c r="B35" s="15"/>
      <c r="C35" s="11"/>
      <c r="D35" s="7" t="s">
        <v>28</v>
      </c>
      <c r="E35" s="42" t="s">
        <v>78</v>
      </c>
      <c r="F35" s="43">
        <v>200</v>
      </c>
      <c r="G35" s="43">
        <v>10.4</v>
      </c>
      <c r="H35" s="43">
        <v>20.77</v>
      </c>
      <c r="I35" s="43">
        <v>30.63</v>
      </c>
      <c r="J35" s="43">
        <v>320.14999999999998</v>
      </c>
      <c r="K35" s="44">
        <v>289</v>
      </c>
      <c r="L35" s="43">
        <v>47.98</v>
      </c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53</v>
      </c>
      <c r="F37" s="43">
        <v>180</v>
      </c>
      <c r="G37" s="43">
        <v>0.2</v>
      </c>
      <c r="H37" s="43">
        <v>0.05</v>
      </c>
      <c r="I37" s="43">
        <v>12.05</v>
      </c>
      <c r="J37" s="43">
        <v>49.4</v>
      </c>
      <c r="K37" s="44">
        <v>376</v>
      </c>
      <c r="L37" s="43">
        <v>3.5</v>
      </c>
    </row>
    <row r="38" spans="1:12" ht="14.4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2.2799999999999998</v>
      </c>
      <c r="H38" s="43">
        <v>0.24</v>
      </c>
      <c r="I38" s="43">
        <v>14.76</v>
      </c>
      <c r="J38" s="43">
        <v>70.5</v>
      </c>
      <c r="K38" s="44"/>
      <c r="L38" s="50">
        <v>2.4</v>
      </c>
    </row>
    <row r="39" spans="1:12" ht="14.4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2.5499999999999998</v>
      </c>
      <c r="H39" s="43">
        <v>0.99</v>
      </c>
      <c r="I39" s="43">
        <v>14.49</v>
      </c>
      <c r="J39" s="43">
        <v>77.7</v>
      </c>
      <c r="K39" s="44"/>
      <c r="L39" s="50">
        <v>2.4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26.230000000000004</v>
      </c>
      <c r="H42" s="19">
        <f t="shared" ref="H42" si="11">SUM(H33:H41)</f>
        <v>24.949999999999996</v>
      </c>
      <c r="I42" s="19">
        <f t="shared" ref="I42" si="12">SUM(I33:I41)</f>
        <v>89.33</v>
      </c>
      <c r="J42" s="19">
        <f t="shared" ref="J42:L42" si="13">SUM(J33:J41)</f>
        <v>680.24</v>
      </c>
      <c r="K42" s="25"/>
      <c r="L42" s="19">
        <f t="shared" si="13"/>
        <v>86.740000000000009</v>
      </c>
    </row>
    <row r="43" spans="1:12" ht="15.75" customHeight="1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1285</v>
      </c>
      <c r="G43" s="32">
        <f t="shared" ref="G43" si="14">G32+G42</f>
        <v>50.64</v>
      </c>
      <c r="H43" s="32">
        <f t="shared" ref="H43" si="15">H32+H42</f>
        <v>38.14</v>
      </c>
      <c r="I43" s="32">
        <f t="shared" ref="I43" si="16">I32+I42</f>
        <v>185.99</v>
      </c>
      <c r="J43" s="32">
        <f t="shared" ref="J43:L43" si="17">J32+J42</f>
        <v>1289.54</v>
      </c>
      <c r="K43" s="32"/>
      <c r="L43" s="32">
        <f t="shared" si="17"/>
        <v>156.92000000000002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200</v>
      </c>
      <c r="G44" s="40">
        <v>4.57</v>
      </c>
      <c r="H44" s="40">
        <v>5</v>
      </c>
      <c r="I44" s="40">
        <v>25.95</v>
      </c>
      <c r="J44" s="40">
        <v>209.52</v>
      </c>
      <c r="K44" s="41">
        <v>302</v>
      </c>
      <c r="L44" s="40">
        <v>16.95</v>
      </c>
    </row>
    <row r="45" spans="1:12" ht="14.4">
      <c r="A45" s="23"/>
      <c r="B45" s="15"/>
      <c r="C45" s="11"/>
      <c r="D45" s="8" t="s">
        <v>21</v>
      </c>
      <c r="E45" s="42" t="s">
        <v>71</v>
      </c>
      <c r="F45" s="43">
        <v>40</v>
      </c>
      <c r="G45" s="43">
        <v>5.0999999999999996</v>
      </c>
      <c r="H45" s="43">
        <v>3.6</v>
      </c>
      <c r="I45" s="43">
        <v>0.3</v>
      </c>
      <c r="J45" s="43">
        <v>63.5</v>
      </c>
      <c r="K45" s="44">
        <v>213</v>
      </c>
      <c r="L45" s="43">
        <v>12</v>
      </c>
    </row>
    <row r="46" spans="1:12" ht="14.4">
      <c r="A46" s="23"/>
      <c r="B46" s="15"/>
      <c r="C46" s="11"/>
      <c r="D46" s="7" t="s">
        <v>22</v>
      </c>
      <c r="E46" s="52" t="s">
        <v>67</v>
      </c>
      <c r="F46" s="50">
        <v>200</v>
      </c>
      <c r="G46" s="50">
        <v>2.95</v>
      </c>
      <c r="H46" s="50">
        <v>2.7</v>
      </c>
      <c r="I46" s="50">
        <v>19.66</v>
      </c>
      <c r="J46" s="50">
        <v>114.73</v>
      </c>
      <c r="K46" s="53">
        <v>384</v>
      </c>
      <c r="L46" s="50">
        <v>10</v>
      </c>
    </row>
    <row r="47" spans="1:12" ht="14.4">
      <c r="A47" s="23"/>
      <c r="B47" s="15"/>
      <c r="C47" s="11"/>
      <c r="D47" s="7" t="s">
        <v>47</v>
      </c>
      <c r="E47" s="42" t="s">
        <v>41</v>
      </c>
      <c r="F47" s="43">
        <v>50</v>
      </c>
      <c r="G47" s="43">
        <v>3.5</v>
      </c>
      <c r="H47" s="43">
        <v>0.4</v>
      </c>
      <c r="I47" s="43">
        <v>18.399999999999999</v>
      </c>
      <c r="J47" s="43">
        <v>88</v>
      </c>
      <c r="K47" s="44"/>
      <c r="L47" s="43">
        <v>3.2</v>
      </c>
    </row>
    <row r="48" spans="1:12" ht="14.4">
      <c r="A48" s="23"/>
      <c r="B48" s="15"/>
      <c r="C48" s="11"/>
      <c r="D48" s="7" t="s">
        <v>54</v>
      </c>
      <c r="E48" s="42" t="s">
        <v>55</v>
      </c>
      <c r="F48" s="43">
        <v>10</v>
      </c>
      <c r="G48" s="43">
        <v>0.1</v>
      </c>
      <c r="H48" s="43">
        <v>8.3000000000000007</v>
      </c>
      <c r="I48" s="43">
        <v>0.1</v>
      </c>
      <c r="J48" s="43">
        <v>74.8</v>
      </c>
      <c r="K48" s="44"/>
      <c r="L48" s="43">
        <v>13.88</v>
      </c>
    </row>
    <row r="49" spans="1:12" ht="14.4">
      <c r="A49" s="23"/>
      <c r="B49" s="15"/>
      <c r="C49" s="11"/>
      <c r="D49" s="51" t="s">
        <v>72</v>
      </c>
      <c r="E49" s="42" t="s">
        <v>50</v>
      </c>
      <c r="F49" s="43">
        <v>60</v>
      </c>
      <c r="G49" s="43">
        <v>2</v>
      </c>
      <c r="H49" s="43">
        <v>10.4</v>
      </c>
      <c r="I49" s="43">
        <v>19.8</v>
      </c>
      <c r="J49" s="43">
        <v>183.3</v>
      </c>
      <c r="K49" s="44"/>
      <c r="L49" s="43">
        <v>14.15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18.220000000000002</v>
      </c>
      <c r="H51" s="19">
        <f t="shared" ref="H51" si="19">SUM(H44:H50)</f>
        <v>30.4</v>
      </c>
      <c r="I51" s="19">
        <f t="shared" ref="I51" si="20">SUM(I44:I50)</f>
        <v>84.21</v>
      </c>
      <c r="J51" s="19">
        <f t="shared" ref="J51:L51" si="21">SUM(J44:J50)</f>
        <v>733.84999999999991</v>
      </c>
      <c r="K51" s="25"/>
      <c r="L51" s="19">
        <f t="shared" si="21"/>
        <v>70.180000000000007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1</v>
      </c>
      <c r="H52" s="43">
        <v>1.1000000000000001</v>
      </c>
      <c r="I52" s="43">
        <v>3.1</v>
      </c>
      <c r="J52" s="43">
        <v>27.9</v>
      </c>
      <c r="K52" s="44"/>
      <c r="L52" s="43">
        <v>10.1</v>
      </c>
    </row>
    <row r="53" spans="1:12" ht="14.4">
      <c r="A53" s="23"/>
      <c r="B53" s="15"/>
      <c r="C53" s="11"/>
      <c r="D53" s="7" t="s">
        <v>27</v>
      </c>
      <c r="E53" s="42" t="s">
        <v>75</v>
      </c>
      <c r="F53" s="43">
        <v>200</v>
      </c>
      <c r="G53" s="43">
        <v>5.86</v>
      </c>
      <c r="H53" s="43">
        <v>10.23</v>
      </c>
      <c r="I53" s="43">
        <v>25.01</v>
      </c>
      <c r="J53" s="43">
        <v>114.71</v>
      </c>
      <c r="K53" s="44">
        <v>83</v>
      </c>
      <c r="L53" s="43">
        <v>19.93</v>
      </c>
    </row>
    <row r="54" spans="1:12" ht="14.4">
      <c r="A54" s="23"/>
      <c r="B54" s="15"/>
      <c r="C54" s="11"/>
      <c r="D54" s="7" t="s">
        <v>28</v>
      </c>
      <c r="E54" s="42" t="s">
        <v>83</v>
      </c>
      <c r="F54" s="43">
        <v>120</v>
      </c>
      <c r="G54" s="43">
        <v>13.5</v>
      </c>
      <c r="H54" s="43">
        <v>11.9</v>
      </c>
      <c r="I54" s="43">
        <v>1.6</v>
      </c>
      <c r="J54" s="43">
        <v>166</v>
      </c>
      <c r="K54" s="44">
        <v>288</v>
      </c>
      <c r="L54" s="43">
        <v>36.54</v>
      </c>
    </row>
    <row r="55" spans="1:12" ht="14.4">
      <c r="A55" s="23"/>
      <c r="B55" s="15"/>
      <c r="C55" s="11"/>
      <c r="D55" s="7" t="s">
        <v>29</v>
      </c>
      <c r="E55" s="42" t="s">
        <v>48</v>
      </c>
      <c r="F55" s="43">
        <v>150</v>
      </c>
      <c r="G55" s="43">
        <v>4.01</v>
      </c>
      <c r="H55" s="43">
        <v>7.28</v>
      </c>
      <c r="I55" s="43">
        <v>39.270000000000003</v>
      </c>
      <c r="J55" s="43">
        <v>195.9</v>
      </c>
      <c r="K55" s="44">
        <v>171</v>
      </c>
      <c r="L55" s="43">
        <v>10.75</v>
      </c>
    </row>
    <row r="56" spans="1:12" ht="14.4">
      <c r="A56" s="23"/>
      <c r="B56" s="15"/>
      <c r="C56" s="11"/>
      <c r="D56" s="7" t="s">
        <v>30</v>
      </c>
      <c r="E56" s="42" t="s">
        <v>40</v>
      </c>
      <c r="F56" s="43">
        <v>180</v>
      </c>
      <c r="G56" s="43">
        <v>0.23</v>
      </c>
      <c r="H56" s="43">
        <v>0.05</v>
      </c>
      <c r="I56" s="43">
        <v>12.19</v>
      </c>
      <c r="J56" s="43">
        <v>50.96</v>
      </c>
      <c r="K56" s="44">
        <v>377</v>
      </c>
      <c r="L56" s="43">
        <v>4.62</v>
      </c>
    </row>
    <row r="57" spans="1:12" ht="14.4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2.2799999999999998</v>
      </c>
      <c r="H57" s="43">
        <v>0.24</v>
      </c>
      <c r="I57" s="43">
        <v>14.76</v>
      </c>
      <c r="J57" s="43">
        <v>70.5</v>
      </c>
      <c r="K57" s="44"/>
      <c r="L57" s="50">
        <v>2.4</v>
      </c>
    </row>
    <row r="58" spans="1:12" ht="14.4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2.5499999999999998</v>
      </c>
      <c r="H58" s="43">
        <v>0.99</v>
      </c>
      <c r="I58" s="43">
        <v>14.49</v>
      </c>
      <c r="J58" s="43">
        <v>77.7</v>
      </c>
      <c r="K58" s="44"/>
      <c r="L58" s="50">
        <v>2.4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29.43</v>
      </c>
      <c r="H61" s="19">
        <f t="shared" ref="H61" si="23">SUM(H52:H60)</f>
        <v>31.79</v>
      </c>
      <c r="I61" s="19">
        <f t="shared" ref="I61" si="24">SUM(I52:I60)</f>
        <v>110.42</v>
      </c>
      <c r="J61" s="19">
        <f t="shared" ref="J61:L61" si="25">SUM(J52:J60)</f>
        <v>703.67000000000007</v>
      </c>
      <c r="K61" s="25"/>
      <c r="L61" s="19">
        <f t="shared" si="25"/>
        <v>86.740000000000009</v>
      </c>
    </row>
    <row r="62" spans="1:12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1350</v>
      </c>
      <c r="G62" s="32">
        <f t="shared" ref="G62" si="26">G51+G61</f>
        <v>47.650000000000006</v>
      </c>
      <c r="H62" s="32">
        <f t="shared" ref="H62" si="27">H51+H61</f>
        <v>62.19</v>
      </c>
      <c r="I62" s="32">
        <f t="shared" ref="I62" si="28">I51+I61</f>
        <v>194.63</v>
      </c>
      <c r="J62" s="32">
        <f t="shared" ref="J62:L62" si="29">J51+J61</f>
        <v>1437.52</v>
      </c>
      <c r="K62" s="32"/>
      <c r="L62" s="32">
        <f t="shared" si="29"/>
        <v>156.92000000000002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90</v>
      </c>
      <c r="G63" s="40">
        <v>10.5</v>
      </c>
      <c r="H63" s="40">
        <v>10.8</v>
      </c>
      <c r="I63" s="40">
        <v>5.4</v>
      </c>
      <c r="J63" s="40">
        <v>189</v>
      </c>
      <c r="K63" s="41">
        <v>294</v>
      </c>
      <c r="L63" s="40">
        <v>37.659999999999997</v>
      </c>
    </row>
    <row r="64" spans="1:12" ht="14.4">
      <c r="A64" s="23"/>
      <c r="B64" s="15"/>
      <c r="C64" s="11"/>
      <c r="D64" s="8" t="s">
        <v>21</v>
      </c>
      <c r="E64" s="42" t="s">
        <v>58</v>
      </c>
      <c r="F64" s="43">
        <v>150</v>
      </c>
      <c r="G64" s="43">
        <v>4.7</v>
      </c>
      <c r="H64" s="43">
        <v>4.12</v>
      </c>
      <c r="I64" s="43">
        <v>21.18</v>
      </c>
      <c r="J64" s="43">
        <v>150.4</v>
      </c>
      <c r="K64" s="44">
        <v>173</v>
      </c>
      <c r="L64" s="43">
        <v>13.54</v>
      </c>
    </row>
    <row r="65" spans="1:12" ht="14.4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</v>
      </c>
      <c r="H65" s="43">
        <v>0</v>
      </c>
      <c r="I65" s="43">
        <v>31.7</v>
      </c>
      <c r="J65" s="43">
        <v>127.2</v>
      </c>
      <c r="K65" s="44">
        <v>357</v>
      </c>
      <c r="L65" s="43">
        <v>7.1</v>
      </c>
    </row>
    <row r="66" spans="1:12" ht="14.4">
      <c r="A66" s="23"/>
      <c r="B66" s="15"/>
      <c r="C66" s="11"/>
      <c r="D66" s="7" t="s">
        <v>23</v>
      </c>
      <c r="E66" s="42" t="s">
        <v>45</v>
      </c>
      <c r="F66" s="43">
        <v>45</v>
      </c>
      <c r="G66" s="43">
        <v>3.04</v>
      </c>
      <c r="H66" s="43">
        <v>0.32</v>
      </c>
      <c r="I66" s="43">
        <v>19.68</v>
      </c>
      <c r="J66" s="43">
        <v>94</v>
      </c>
      <c r="K66" s="44"/>
      <c r="L66" s="43">
        <v>3.2</v>
      </c>
    </row>
    <row r="67" spans="1:12" ht="14.4">
      <c r="A67" s="23"/>
      <c r="B67" s="15"/>
      <c r="C67" s="11"/>
      <c r="D67" s="7" t="s">
        <v>59</v>
      </c>
      <c r="E67" s="42" t="s">
        <v>43</v>
      </c>
      <c r="F67" s="43">
        <v>60</v>
      </c>
      <c r="G67" s="43">
        <v>3</v>
      </c>
      <c r="H67" s="43">
        <v>0.1</v>
      </c>
      <c r="I67" s="43">
        <v>5</v>
      </c>
      <c r="J67" s="43">
        <v>33</v>
      </c>
      <c r="K67" s="44"/>
      <c r="L67" s="50">
        <v>8.68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21.24</v>
      </c>
      <c r="H70" s="19">
        <f t="shared" ref="H70" si="31">SUM(H63:H69)</f>
        <v>15.340000000000002</v>
      </c>
      <c r="I70" s="19">
        <f t="shared" ref="I70" si="32">SUM(I63:I69)</f>
        <v>82.960000000000008</v>
      </c>
      <c r="J70" s="19">
        <f t="shared" ref="J70:L70" si="33">SUM(J63:J69)</f>
        <v>593.59999999999991</v>
      </c>
      <c r="K70" s="25"/>
      <c r="L70" s="19">
        <f t="shared" si="33"/>
        <v>70.180000000000007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60</v>
      </c>
      <c r="G71" s="43">
        <v>0.84</v>
      </c>
      <c r="H71" s="43">
        <v>6.02</v>
      </c>
      <c r="I71" s="43">
        <v>4.37</v>
      </c>
      <c r="J71" s="43">
        <v>75.06</v>
      </c>
      <c r="K71" s="44">
        <v>67</v>
      </c>
      <c r="L71" s="43">
        <v>12.01</v>
      </c>
    </row>
    <row r="72" spans="1:12" ht="14.4">
      <c r="A72" s="23"/>
      <c r="B72" s="15"/>
      <c r="C72" s="11"/>
      <c r="D72" s="7" t="s">
        <v>27</v>
      </c>
      <c r="E72" s="42" t="s">
        <v>79</v>
      </c>
      <c r="F72" s="43">
        <v>200</v>
      </c>
      <c r="G72" s="43">
        <v>7.6</v>
      </c>
      <c r="H72" s="43">
        <v>2.8</v>
      </c>
      <c r="I72" s="43">
        <v>9.1999999999999993</v>
      </c>
      <c r="J72" s="43">
        <v>102.4</v>
      </c>
      <c r="K72" s="44">
        <v>96</v>
      </c>
      <c r="L72" s="43">
        <v>16.329999999999998</v>
      </c>
    </row>
    <row r="73" spans="1:12" ht="14.4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10</v>
      </c>
      <c r="H73" s="43">
        <v>12.6</v>
      </c>
      <c r="I73" s="43">
        <v>7.3</v>
      </c>
      <c r="J73" s="43">
        <v>200.75</v>
      </c>
      <c r="K73" s="44">
        <v>246</v>
      </c>
      <c r="L73" s="43">
        <v>37.979999999999997</v>
      </c>
    </row>
    <row r="74" spans="1:12" ht="14.4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3.4</v>
      </c>
      <c r="H74" s="43">
        <v>25.56</v>
      </c>
      <c r="I74" s="43">
        <v>27.52</v>
      </c>
      <c r="J74" s="43">
        <v>250.25</v>
      </c>
      <c r="K74" s="44">
        <v>128</v>
      </c>
      <c r="L74" s="43">
        <v>9.6199999999999992</v>
      </c>
    </row>
    <row r="75" spans="1:12" ht="14.4">
      <c r="A75" s="23"/>
      <c r="B75" s="15"/>
      <c r="C75" s="11"/>
      <c r="D75" s="7" t="s">
        <v>30</v>
      </c>
      <c r="E75" s="42" t="s">
        <v>44</v>
      </c>
      <c r="F75" s="43">
        <v>180</v>
      </c>
      <c r="G75" s="43">
        <v>0.59</v>
      </c>
      <c r="H75" s="43">
        <v>0.08</v>
      </c>
      <c r="I75" s="43">
        <v>28.81</v>
      </c>
      <c r="J75" s="43">
        <v>119.52</v>
      </c>
      <c r="K75" s="44">
        <v>349</v>
      </c>
      <c r="L75" s="50">
        <v>6</v>
      </c>
    </row>
    <row r="76" spans="1:12" ht="14.4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2.2799999999999998</v>
      </c>
      <c r="H76" s="43">
        <v>0.24</v>
      </c>
      <c r="I76" s="43">
        <v>14.76</v>
      </c>
      <c r="J76" s="43">
        <v>70.5</v>
      </c>
      <c r="K76" s="44"/>
      <c r="L76" s="50">
        <v>2.4</v>
      </c>
    </row>
    <row r="77" spans="1:12" ht="14.4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2.5499999999999998</v>
      </c>
      <c r="H77" s="43">
        <v>0.99</v>
      </c>
      <c r="I77" s="43">
        <v>14.49</v>
      </c>
      <c r="J77" s="43">
        <v>77.7</v>
      </c>
      <c r="K77" s="44"/>
      <c r="L77" s="50">
        <v>2.4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27.259999999999998</v>
      </c>
      <c r="H80" s="19">
        <f t="shared" ref="H80" si="35">SUM(H71:H79)</f>
        <v>48.290000000000006</v>
      </c>
      <c r="I80" s="19">
        <f t="shared" ref="I80" si="36">SUM(I71:I79)</f>
        <v>106.45</v>
      </c>
      <c r="J80" s="19">
        <f t="shared" ref="J80:L80" si="37">SUM(J71:J79)</f>
        <v>896.18000000000006</v>
      </c>
      <c r="K80" s="25"/>
      <c r="L80" s="19">
        <f t="shared" si="37"/>
        <v>86.740000000000009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1305</v>
      </c>
      <c r="G81" s="32">
        <f t="shared" ref="G81" si="38">G70+G80</f>
        <v>48.5</v>
      </c>
      <c r="H81" s="32">
        <f t="shared" ref="H81" si="39">H70+H80</f>
        <v>63.63000000000001</v>
      </c>
      <c r="I81" s="32">
        <f t="shared" ref="I81" si="40">I70+I80</f>
        <v>189.41000000000003</v>
      </c>
      <c r="J81" s="32">
        <f t="shared" ref="J81:L81" si="41">J70+J80</f>
        <v>1489.78</v>
      </c>
      <c r="K81" s="32"/>
      <c r="L81" s="32">
        <f t="shared" si="41"/>
        <v>156.92000000000002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200</v>
      </c>
      <c r="G82" s="40">
        <v>6</v>
      </c>
      <c r="H82" s="40">
        <v>5.8</v>
      </c>
      <c r="I82" s="40">
        <v>24.2</v>
      </c>
      <c r="J82" s="40">
        <v>156</v>
      </c>
      <c r="K82" s="41">
        <v>124</v>
      </c>
      <c r="L82" s="40">
        <v>23.74</v>
      </c>
    </row>
    <row r="83" spans="1:12" ht="14.4">
      <c r="A83" s="23"/>
      <c r="B83" s="15"/>
      <c r="C83" s="11"/>
      <c r="D83" s="51" t="s">
        <v>64</v>
      </c>
      <c r="E83" s="42" t="s">
        <v>65</v>
      </c>
      <c r="F83" s="43">
        <v>15</v>
      </c>
      <c r="G83" s="43">
        <v>4.16</v>
      </c>
      <c r="H83" s="43">
        <v>4.18</v>
      </c>
      <c r="I83" s="43">
        <v>0</v>
      </c>
      <c r="J83" s="43">
        <v>55.22</v>
      </c>
      <c r="K83" s="44"/>
      <c r="L83" s="43">
        <v>10.55</v>
      </c>
    </row>
    <row r="84" spans="1:12" ht="14.4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0.24</v>
      </c>
      <c r="H84" s="43">
        <v>0.06</v>
      </c>
      <c r="I84" s="43">
        <v>13.16</v>
      </c>
      <c r="J84" s="43">
        <v>54.75</v>
      </c>
      <c r="K84" s="44">
        <v>377</v>
      </c>
      <c r="L84" s="43">
        <v>4.6900000000000004</v>
      </c>
    </row>
    <row r="85" spans="1:12" ht="14.4">
      <c r="A85" s="23"/>
      <c r="B85" s="15"/>
      <c r="C85" s="11"/>
      <c r="D85" s="7" t="s">
        <v>47</v>
      </c>
      <c r="E85" s="42" t="s">
        <v>41</v>
      </c>
      <c r="F85" s="43">
        <v>50</v>
      </c>
      <c r="G85" s="43">
        <v>3.5</v>
      </c>
      <c r="H85" s="43">
        <v>0.4</v>
      </c>
      <c r="I85" s="43">
        <v>18.399999999999999</v>
      </c>
      <c r="J85" s="43">
        <v>88</v>
      </c>
      <c r="K85" s="44"/>
      <c r="L85" s="43">
        <v>3.2</v>
      </c>
    </row>
    <row r="86" spans="1:12" ht="14.4">
      <c r="A86" s="23"/>
      <c r="B86" s="15"/>
      <c r="C86" s="11"/>
      <c r="D86" s="7" t="s">
        <v>86</v>
      </c>
      <c r="E86" s="42" t="s">
        <v>87</v>
      </c>
      <c r="F86" s="43">
        <v>200</v>
      </c>
      <c r="G86" s="43">
        <v>6.4</v>
      </c>
      <c r="H86" s="43">
        <v>2</v>
      </c>
      <c r="I86" s="43">
        <v>25</v>
      </c>
      <c r="J86" s="43">
        <v>144</v>
      </c>
      <c r="K86" s="44"/>
      <c r="L86" s="43">
        <v>28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665</v>
      </c>
      <c r="G89" s="19">
        <f t="shared" ref="G89" si="42">SUM(G82:G88)</f>
        <v>20.3</v>
      </c>
      <c r="H89" s="19">
        <f t="shared" ref="H89" si="43">SUM(H82:H88)</f>
        <v>12.440000000000001</v>
      </c>
      <c r="I89" s="19">
        <f t="shared" ref="I89" si="44">SUM(I82:I88)</f>
        <v>80.759999999999991</v>
      </c>
      <c r="J89" s="19">
        <f t="shared" ref="J89:L89" si="45">SUM(J82:J88)</f>
        <v>497.97</v>
      </c>
      <c r="K89" s="25"/>
      <c r="L89" s="19">
        <f t="shared" si="45"/>
        <v>70.180000000000007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0.86</v>
      </c>
      <c r="H90" s="43">
        <v>3.65</v>
      </c>
      <c r="I90" s="43">
        <v>5.0199999999999996</v>
      </c>
      <c r="J90" s="43">
        <v>56.34</v>
      </c>
      <c r="K90" s="44">
        <v>33</v>
      </c>
      <c r="L90" s="43">
        <v>12.49</v>
      </c>
    </row>
    <row r="91" spans="1:12" ht="14.4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5.6</v>
      </c>
      <c r="H91" s="43">
        <v>2.2799999999999998</v>
      </c>
      <c r="I91" s="43">
        <v>18.82</v>
      </c>
      <c r="J91" s="43">
        <v>142.63</v>
      </c>
      <c r="K91" s="44">
        <v>103</v>
      </c>
      <c r="L91" s="43">
        <v>14.3</v>
      </c>
    </row>
    <row r="92" spans="1:12" ht="14.4">
      <c r="A92" s="23"/>
      <c r="B92" s="15"/>
      <c r="C92" s="11"/>
      <c r="D92" s="7" t="s">
        <v>28</v>
      </c>
      <c r="E92" s="42" t="s">
        <v>84</v>
      </c>
      <c r="F92" s="43">
        <v>90</v>
      </c>
      <c r="G92" s="43">
        <v>10.146000000000001</v>
      </c>
      <c r="H92" s="43">
        <v>14.92</v>
      </c>
      <c r="I92" s="43">
        <v>12.2</v>
      </c>
      <c r="J92" s="43">
        <v>227.45</v>
      </c>
      <c r="K92" s="44">
        <v>279</v>
      </c>
      <c r="L92" s="43">
        <v>40.9</v>
      </c>
    </row>
    <row r="93" spans="1:12" ht="14.4">
      <c r="A93" s="23"/>
      <c r="B93" s="15"/>
      <c r="C93" s="11"/>
      <c r="D93" s="7" t="s">
        <v>29</v>
      </c>
      <c r="E93" s="42" t="s">
        <v>52</v>
      </c>
      <c r="F93" s="43">
        <v>150</v>
      </c>
      <c r="G93" s="43">
        <v>5.41</v>
      </c>
      <c r="H93" s="43">
        <v>3.65</v>
      </c>
      <c r="I93" s="43">
        <v>40.94</v>
      </c>
      <c r="J93" s="43">
        <v>222.48</v>
      </c>
      <c r="K93" s="44">
        <v>202</v>
      </c>
      <c r="L93" s="43">
        <v>10.75</v>
      </c>
    </row>
    <row r="94" spans="1:12" ht="14.4">
      <c r="A94" s="23"/>
      <c r="B94" s="15"/>
      <c r="C94" s="11"/>
      <c r="D94" s="7" t="s">
        <v>30</v>
      </c>
      <c r="E94" s="42" t="s">
        <v>53</v>
      </c>
      <c r="F94" s="43">
        <v>180</v>
      </c>
      <c r="G94" s="43">
        <v>0.2</v>
      </c>
      <c r="H94" s="43">
        <v>0.05</v>
      </c>
      <c r="I94" s="43">
        <v>12.05</v>
      </c>
      <c r="J94" s="43">
        <v>49.4</v>
      </c>
      <c r="K94" s="44">
        <v>376</v>
      </c>
      <c r="L94" s="43">
        <v>3.5</v>
      </c>
    </row>
    <row r="95" spans="1:12" ht="14.4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2.2799999999999998</v>
      </c>
      <c r="H95" s="43">
        <v>0.24</v>
      </c>
      <c r="I95" s="43">
        <v>14.76</v>
      </c>
      <c r="J95" s="43">
        <v>70.5</v>
      </c>
      <c r="K95" s="44"/>
      <c r="L95" s="50">
        <v>2.4</v>
      </c>
    </row>
    <row r="96" spans="1:12" ht="14.4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2.5499999999999998</v>
      </c>
      <c r="H96" s="43">
        <v>0.99</v>
      </c>
      <c r="I96" s="43">
        <v>14.49</v>
      </c>
      <c r="J96" s="43">
        <v>77.7</v>
      </c>
      <c r="K96" s="44"/>
      <c r="L96" s="50">
        <v>2.4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27.046000000000003</v>
      </c>
      <c r="H99" s="19">
        <f t="shared" ref="H99" si="47">SUM(H90:H98)</f>
        <v>25.779999999999998</v>
      </c>
      <c r="I99" s="19">
        <f t="shared" ref="I99" si="48">SUM(I90:I98)</f>
        <v>118.27999999999999</v>
      </c>
      <c r="J99" s="19">
        <f t="shared" ref="J99:L99" si="49">SUM(J90:J98)</f>
        <v>846.5</v>
      </c>
      <c r="K99" s="25"/>
      <c r="L99" s="19">
        <f t="shared" si="49"/>
        <v>86.740000000000009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1425</v>
      </c>
      <c r="G100" s="32">
        <f t="shared" ref="G100" si="50">G89+G99</f>
        <v>47.346000000000004</v>
      </c>
      <c r="H100" s="32">
        <f t="shared" ref="H100" si="51">H89+H99</f>
        <v>38.22</v>
      </c>
      <c r="I100" s="32">
        <f t="shared" ref="I100" si="52">I89+I99</f>
        <v>199.03999999999996</v>
      </c>
      <c r="J100" s="32">
        <f t="shared" ref="J100:L100" si="53">J89+J99</f>
        <v>1344.47</v>
      </c>
      <c r="K100" s="32"/>
      <c r="L100" s="32">
        <f t="shared" si="53"/>
        <v>156.92000000000002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200</v>
      </c>
      <c r="G101" s="40">
        <v>6.6</v>
      </c>
      <c r="H101" s="40">
        <v>6</v>
      </c>
      <c r="I101" s="40">
        <v>32</v>
      </c>
      <c r="J101" s="40">
        <v>234.23</v>
      </c>
      <c r="K101" s="41">
        <v>174</v>
      </c>
      <c r="L101" s="40">
        <v>18</v>
      </c>
    </row>
    <row r="102" spans="1:12" ht="14.4">
      <c r="A102" s="23"/>
      <c r="B102" s="15"/>
      <c r="C102" s="11"/>
      <c r="D102" s="51" t="s">
        <v>54</v>
      </c>
      <c r="E102" s="42" t="s">
        <v>55</v>
      </c>
      <c r="F102" s="43">
        <v>10</v>
      </c>
      <c r="G102" s="43">
        <v>0.1</v>
      </c>
      <c r="H102" s="43">
        <v>8.3000000000000007</v>
      </c>
      <c r="I102" s="43">
        <v>0.1</v>
      </c>
      <c r="J102" s="43">
        <v>74.8</v>
      </c>
      <c r="K102" s="44"/>
      <c r="L102" s="43">
        <v>13.94</v>
      </c>
    </row>
    <row r="103" spans="1:12" ht="14.4">
      <c r="A103" s="23"/>
      <c r="B103" s="15"/>
      <c r="C103" s="11"/>
      <c r="D103" s="7" t="s">
        <v>22</v>
      </c>
      <c r="E103" s="52" t="s">
        <v>67</v>
      </c>
      <c r="F103" s="50">
        <v>200</v>
      </c>
      <c r="G103" s="50">
        <v>2.95</v>
      </c>
      <c r="H103" s="50">
        <v>2.7</v>
      </c>
      <c r="I103" s="50">
        <v>19.66</v>
      </c>
      <c r="J103" s="50">
        <v>114.73</v>
      </c>
      <c r="K103" s="53">
        <v>384</v>
      </c>
      <c r="L103" s="50">
        <v>10</v>
      </c>
    </row>
    <row r="104" spans="1:12" ht="14.4">
      <c r="A104" s="23"/>
      <c r="B104" s="15"/>
      <c r="C104" s="11"/>
      <c r="D104" s="7" t="s">
        <v>23</v>
      </c>
      <c r="E104" s="42" t="s">
        <v>45</v>
      </c>
      <c r="F104" s="43">
        <v>45</v>
      </c>
      <c r="G104" s="43">
        <v>3.04</v>
      </c>
      <c r="H104" s="43">
        <v>0.32</v>
      </c>
      <c r="I104" s="43">
        <v>19.68</v>
      </c>
      <c r="J104" s="43">
        <v>94</v>
      </c>
      <c r="K104" s="44"/>
      <c r="L104" s="43">
        <v>3.2</v>
      </c>
    </row>
    <row r="105" spans="1:12" ht="14.4">
      <c r="A105" s="23"/>
      <c r="B105" s="15"/>
      <c r="C105" s="11"/>
      <c r="D105" s="7" t="s">
        <v>24</v>
      </c>
      <c r="E105" s="42" t="s">
        <v>57</v>
      </c>
      <c r="F105" s="43">
        <v>110</v>
      </c>
      <c r="G105" s="43">
        <v>0.9</v>
      </c>
      <c r="H105" s="43">
        <v>0.2</v>
      </c>
      <c r="I105" s="43">
        <v>8.3000000000000007</v>
      </c>
      <c r="J105" s="43">
        <v>41.8</v>
      </c>
      <c r="K105" s="44"/>
      <c r="L105" s="43">
        <v>25.04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13.589999999999998</v>
      </c>
      <c r="H108" s="19">
        <f t="shared" si="54"/>
        <v>17.52</v>
      </c>
      <c r="I108" s="19">
        <f t="shared" si="54"/>
        <v>79.739999999999995</v>
      </c>
      <c r="J108" s="19">
        <f t="shared" si="54"/>
        <v>559.55999999999995</v>
      </c>
      <c r="K108" s="25"/>
      <c r="L108" s="19">
        <f t="shared" ref="L108" si="55">SUM(L101:L107)</f>
        <v>70.180000000000007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 t="s">
        <v>73</v>
      </c>
      <c r="F110" s="43">
        <v>200</v>
      </c>
      <c r="G110" s="43">
        <v>7.6</v>
      </c>
      <c r="H110" s="43">
        <v>5</v>
      </c>
      <c r="I110" s="43">
        <v>8.6</v>
      </c>
      <c r="J110" s="43">
        <v>91.6</v>
      </c>
      <c r="K110" s="44">
        <v>88</v>
      </c>
      <c r="L110" s="50">
        <v>19.46</v>
      </c>
    </row>
    <row r="111" spans="1:12" ht="14.4">
      <c r="A111" s="23"/>
      <c r="B111" s="15"/>
      <c r="C111" s="11"/>
      <c r="D111" s="7" t="s">
        <v>28</v>
      </c>
      <c r="E111" s="54" t="s">
        <v>49</v>
      </c>
      <c r="F111" s="55">
        <v>110</v>
      </c>
      <c r="G111" s="55">
        <v>15.7</v>
      </c>
      <c r="H111" s="55">
        <v>2.1</v>
      </c>
      <c r="I111" s="55">
        <v>0.3</v>
      </c>
      <c r="J111" s="55">
        <v>105</v>
      </c>
      <c r="K111" s="56">
        <v>230</v>
      </c>
      <c r="L111" s="55">
        <v>46.86</v>
      </c>
    </row>
    <row r="112" spans="1:12" ht="14.4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3.4</v>
      </c>
      <c r="H112" s="43">
        <v>25.56</v>
      </c>
      <c r="I112" s="43">
        <v>27.52</v>
      </c>
      <c r="J112" s="43">
        <v>250.25</v>
      </c>
      <c r="K112" s="44">
        <v>128</v>
      </c>
      <c r="L112" s="43">
        <v>9.6199999999999992</v>
      </c>
    </row>
    <row r="113" spans="1:12" ht="14.4">
      <c r="A113" s="23"/>
      <c r="B113" s="15"/>
      <c r="C113" s="11"/>
      <c r="D113" s="7" t="s">
        <v>30</v>
      </c>
      <c r="E113" s="42" t="s">
        <v>44</v>
      </c>
      <c r="F113" s="43">
        <v>180</v>
      </c>
      <c r="G113" s="43">
        <v>0.59</v>
      </c>
      <c r="H113" s="43">
        <v>0.08</v>
      </c>
      <c r="I113" s="43">
        <v>28.81</v>
      </c>
      <c r="J113" s="43">
        <v>119.52</v>
      </c>
      <c r="K113" s="44">
        <v>349</v>
      </c>
      <c r="L113" s="50">
        <v>6</v>
      </c>
    </row>
    <row r="114" spans="1:12" ht="14.4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2.2799999999999998</v>
      </c>
      <c r="H114" s="43">
        <v>0.24</v>
      </c>
      <c r="I114" s="43">
        <v>14.76</v>
      </c>
      <c r="J114" s="43">
        <v>70.5</v>
      </c>
      <c r="K114" s="44"/>
      <c r="L114" s="50">
        <v>2.4</v>
      </c>
    </row>
    <row r="115" spans="1:12" ht="14.4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2.5499999999999998</v>
      </c>
      <c r="H115" s="43">
        <v>0.99</v>
      </c>
      <c r="I115" s="43">
        <v>14.49</v>
      </c>
      <c r="J115" s="43">
        <v>77.7</v>
      </c>
      <c r="K115" s="44"/>
      <c r="L115" s="50">
        <v>2.4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32.119999999999997</v>
      </c>
      <c r="H118" s="19">
        <f t="shared" si="56"/>
        <v>33.97</v>
      </c>
      <c r="I118" s="19">
        <f t="shared" si="56"/>
        <v>94.48</v>
      </c>
      <c r="J118" s="19">
        <f t="shared" si="56"/>
        <v>714.57</v>
      </c>
      <c r="K118" s="25"/>
      <c r="L118" s="19">
        <f t="shared" ref="L118" si="57">SUM(L109:L117)</f>
        <v>86.740000000000009</v>
      </c>
    </row>
    <row r="119" spans="1:12" ht="1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1285</v>
      </c>
      <c r="G119" s="32">
        <f t="shared" ref="G119" si="58">G108+G118</f>
        <v>45.709999999999994</v>
      </c>
      <c r="H119" s="32">
        <f t="shared" ref="H119" si="59">H108+H118</f>
        <v>51.489999999999995</v>
      </c>
      <c r="I119" s="32">
        <f t="shared" ref="I119" si="60">I108+I118</f>
        <v>174.22</v>
      </c>
      <c r="J119" s="32">
        <f t="shared" ref="J119:L119" si="61">J108+J118</f>
        <v>1274.1300000000001</v>
      </c>
      <c r="K119" s="32"/>
      <c r="L119" s="32">
        <f t="shared" si="61"/>
        <v>156.92000000000002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42" t="s">
        <v>84</v>
      </c>
      <c r="F120" s="43">
        <v>90</v>
      </c>
      <c r="G120" s="43">
        <v>10.146000000000001</v>
      </c>
      <c r="H120" s="43">
        <v>14.92</v>
      </c>
      <c r="I120" s="43">
        <v>12.2</v>
      </c>
      <c r="J120" s="43">
        <v>227.45</v>
      </c>
      <c r="K120" s="44">
        <v>279</v>
      </c>
      <c r="L120" s="43">
        <v>40.9</v>
      </c>
    </row>
    <row r="121" spans="1:12" ht="14.4">
      <c r="A121" s="14"/>
      <c r="B121" s="15"/>
      <c r="C121" s="11"/>
      <c r="D121" s="8" t="s">
        <v>21</v>
      </c>
      <c r="E121" s="42" t="s">
        <v>58</v>
      </c>
      <c r="F121" s="43">
        <v>150</v>
      </c>
      <c r="G121" s="43">
        <v>4.7</v>
      </c>
      <c r="H121" s="43">
        <v>4.12</v>
      </c>
      <c r="I121" s="43">
        <v>21.18</v>
      </c>
      <c r="J121" s="43">
        <v>150.4</v>
      </c>
      <c r="K121" s="44">
        <v>173</v>
      </c>
      <c r="L121" s="43">
        <v>11.54</v>
      </c>
    </row>
    <row r="122" spans="1:12" ht="14.4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0.66</v>
      </c>
      <c r="H122" s="43">
        <v>0.09</v>
      </c>
      <c r="I122" s="43">
        <v>32.01</v>
      </c>
      <c r="J122" s="43">
        <v>132.80000000000001</v>
      </c>
      <c r="K122" s="44">
        <v>349</v>
      </c>
      <c r="L122" s="43">
        <v>6</v>
      </c>
    </row>
    <row r="123" spans="1:12" ht="14.4">
      <c r="A123" s="14"/>
      <c r="B123" s="15"/>
      <c r="C123" s="11"/>
      <c r="D123" s="7" t="s">
        <v>47</v>
      </c>
      <c r="E123" s="42" t="s">
        <v>41</v>
      </c>
      <c r="F123" s="43">
        <v>50</v>
      </c>
      <c r="G123" s="43">
        <v>3.5</v>
      </c>
      <c r="H123" s="43">
        <v>0.4</v>
      </c>
      <c r="I123" s="43">
        <v>18.399999999999999</v>
      </c>
      <c r="J123" s="43">
        <v>88</v>
      </c>
      <c r="K123" s="44"/>
      <c r="L123" s="43">
        <v>3.2</v>
      </c>
    </row>
    <row r="124" spans="1:12" ht="14.4">
      <c r="A124" s="14"/>
      <c r="B124" s="15"/>
      <c r="C124" s="11"/>
      <c r="D124" s="51" t="s">
        <v>59</v>
      </c>
      <c r="E124" s="42" t="s">
        <v>81</v>
      </c>
      <c r="F124" s="43">
        <v>60</v>
      </c>
      <c r="G124" s="43">
        <v>1</v>
      </c>
      <c r="H124" s="43">
        <v>5.4</v>
      </c>
      <c r="I124" s="43">
        <v>5.4</v>
      </c>
      <c r="J124" s="43">
        <v>81.599999999999994</v>
      </c>
      <c r="K124" s="44"/>
      <c r="L124" s="43">
        <v>8.5399999999999991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20.006</v>
      </c>
      <c r="H127" s="19">
        <f t="shared" si="62"/>
        <v>24.93</v>
      </c>
      <c r="I127" s="19">
        <f t="shared" si="62"/>
        <v>89.19</v>
      </c>
      <c r="J127" s="19">
        <f t="shared" si="62"/>
        <v>680.25000000000011</v>
      </c>
      <c r="K127" s="25"/>
      <c r="L127" s="19">
        <f t="shared" ref="L127" si="63">SUM(L120:L126)</f>
        <v>70.180000000000007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43</v>
      </c>
      <c r="F128" s="43">
        <v>60</v>
      </c>
      <c r="G128" s="43">
        <v>3</v>
      </c>
      <c r="H128" s="43">
        <v>0.1</v>
      </c>
      <c r="I128" s="43">
        <v>5</v>
      </c>
      <c r="J128" s="43">
        <v>33</v>
      </c>
      <c r="K128" s="44"/>
      <c r="L128" s="50">
        <v>10.34</v>
      </c>
    </row>
    <row r="129" spans="1:12" ht="14.4">
      <c r="A129" s="14"/>
      <c r="B129" s="15"/>
      <c r="C129" s="11"/>
      <c r="D129" s="7" t="s">
        <v>27</v>
      </c>
      <c r="E129" s="42" t="s">
        <v>76</v>
      </c>
      <c r="F129" s="43">
        <v>200</v>
      </c>
      <c r="G129" s="43">
        <v>5.6</v>
      </c>
      <c r="H129" s="43">
        <v>2.2799999999999998</v>
      </c>
      <c r="I129" s="43">
        <v>18.82</v>
      </c>
      <c r="J129" s="43">
        <v>142.63</v>
      </c>
      <c r="K129" s="44">
        <v>103</v>
      </c>
      <c r="L129" s="43">
        <v>18.3</v>
      </c>
    </row>
    <row r="130" spans="1:12" ht="14.4">
      <c r="A130" s="14"/>
      <c r="B130" s="15"/>
      <c r="C130" s="11"/>
      <c r="D130" s="7" t="s">
        <v>28</v>
      </c>
      <c r="E130" s="42" t="s">
        <v>74</v>
      </c>
      <c r="F130" s="43">
        <v>200</v>
      </c>
      <c r="G130" s="43">
        <v>15.4</v>
      </c>
      <c r="H130" s="43">
        <v>18.8</v>
      </c>
      <c r="I130" s="43">
        <v>38.6</v>
      </c>
      <c r="J130" s="43">
        <v>376.68</v>
      </c>
      <c r="K130" s="44">
        <v>265</v>
      </c>
      <c r="L130" s="50">
        <v>49.8</v>
      </c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53</v>
      </c>
      <c r="F132" s="43">
        <v>180</v>
      </c>
      <c r="G132" s="43">
        <v>0.2</v>
      </c>
      <c r="H132" s="43">
        <v>0.05</v>
      </c>
      <c r="I132" s="43">
        <v>12.05</v>
      </c>
      <c r="J132" s="43">
        <v>49.4</v>
      </c>
      <c r="K132" s="44">
        <v>376</v>
      </c>
      <c r="L132" s="43">
        <v>3.5</v>
      </c>
    </row>
    <row r="133" spans="1:12" ht="14.4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2.2799999999999998</v>
      </c>
      <c r="H133" s="43">
        <v>0.24</v>
      </c>
      <c r="I133" s="43">
        <v>14.76</v>
      </c>
      <c r="J133" s="43">
        <v>70.5</v>
      </c>
      <c r="K133" s="44"/>
      <c r="L133" s="50">
        <v>2.4</v>
      </c>
    </row>
    <row r="134" spans="1:12" ht="14.4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2.5499999999999998</v>
      </c>
      <c r="H134" s="43">
        <v>0.99</v>
      </c>
      <c r="I134" s="43">
        <v>14.49</v>
      </c>
      <c r="J134" s="43">
        <v>77.7</v>
      </c>
      <c r="K134" s="44"/>
      <c r="L134" s="50">
        <v>2.4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29.03</v>
      </c>
      <c r="H137" s="19">
        <f t="shared" si="64"/>
        <v>22.459999999999997</v>
      </c>
      <c r="I137" s="19">
        <f t="shared" si="64"/>
        <v>103.72</v>
      </c>
      <c r="J137" s="19">
        <f t="shared" si="64"/>
        <v>749.91</v>
      </c>
      <c r="K137" s="25"/>
      <c r="L137" s="19">
        <f t="shared" ref="L137" si="65">SUM(L128:L136)</f>
        <v>86.740000000000009</v>
      </c>
    </row>
    <row r="138" spans="1:12" ht="1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1270</v>
      </c>
      <c r="G138" s="32">
        <f t="shared" ref="G138" si="66">G127+G137</f>
        <v>49.036000000000001</v>
      </c>
      <c r="H138" s="32">
        <f t="shared" ref="H138" si="67">H127+H137</f>
        <v>47.39</v>
      </c>
      <c r="I138" s="32">
        <f t="shared" ref="I138" si="68">I127+I137</f>
        <v>192.91</v>
      </c>
      <c r="J138" s="32">
        <f t="shared" ref="J138:L138" si="69">J127+J137</f>
        <v>1430.16</v>
      </c>
      <c r="K138" s="32"/>
      <c r="L138" s="32">
        <f t="shared" si="69"/>
        <v>156.92000000000002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150</v>
      </c>
      <c r="G139" s="40">
        <v>13.5</v>
      </c>
      <c r="H139" s="40">
        <v>11.8</v>
      </c>
      <c r="I139" s="40">
        <v>28.7</v>
      </c>
      <c r="J139" s="40">
        <v>297.39999999999998</v>
      </c>
      <c r="K139" s="41">
        <v>223</v>
      </c>
      <c r="L139" s="40">
        <v>44.28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0.2</v>
      </c>
      <c r="H141" s="43">
        <v>0.05</v>
      </c>
      <c r="I141" s="43">
        <v>13.04</v>
      </c>
      <c r="J141" s="43">
        <v>53.39</v>
      </c>
      <c r="K141" s="44">
        <v>376</v>
      </c>
      <c r="L141" s="43">
        <v>3.2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45</v>
      </c>
      <c r="G142" s="43">
        <v>3.04</v>
      </c>
      <c r="H142" s="43">
        <v>0.32</v>
      </c>
      <c r="I142" s="43">
        <v>19.68</v>
      </c>
      <c r="J142" s="43">
        <v>94</v>
      </c>
      <c r="K142" s="44"/>
      <c r="L142" s="43">
        <v>3.2</v>
      </c>
    </row>
    <row r="143" spans="1:12" ht="14.4">
      <c r="A143" s="23"/>
      <c r="B143" s="15"/>
      <c r="C143" s="11"/>
      <c r="D143" s="7" t="s">
        <v>24</v>
      </c>
      <c r="E143" s="42" t="s">
        <v>57</v>
      </c>
      <c r="F143" s="43">
        <v>150</v>
      </c>
      <c r="G143" s="43">
        <v>0.6</v>
      </c>
      <c r="H143" s="43">
        <v>0.6</v>
      </c>
      <c r="I143" s="43">
        <v>14.7</v>
      </c>
      <c r="J143" s="43">
        <v>70.5</v>
      </c>
      <c r="K143" s="44"/>
      <c r="L143" s="43">
        <v>19.5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17.34</v>
      </c>
      <c r="H146" s="19">
        <f t="shared" si="70"/>
        <v>12.770000000000001</v>
      </c>
      <c r="I146" s="19">
        <f t="shared" si="70"/>
        <v>76.11999999999999</v>
      </c>
      <c r="J146" s="19">
        <f t="shared" si="70"/>
        <v>515.29</v>
      </c>
      <c r="K146" s="25"/>
      <c r="L146" s="19">
        <f t="shared" ref="L146" si="71">SUM(L139:L145)</f>
        <v>70.180000000000007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60</v>
      </c>
      <c r="G147" s="43">
        <v>0.84</v>
      </c>
      <c r="H147" s="43">
        <v>6.02</v>
      </c>
      <c r="I147" s="43">
        <v>4.37</v>
      </c>
      <c r="J147" s="43">
        <v>75.06</v>
      </c>
      <c r="K147" s="44"/>
      <c r="L147" s="50">
        <v>9</v>
      </c>
    </row>
    <row r="148" spans="1:12" ht="14.4">
      <c r="A148" s="23"/>
      <c r="B148" s="15"/>
      <c r="C148" s="11"/>
      <c r="D148" s="7" t="s">
        <v>27</v>
      </c>
      <c r="E148" s="42" t="s">
        <v>79</v>
      </c>
      <c r="F148" s="43">
        <v>200</v>
      </c>
      <c r="G148" s="43">
        <v>7.6</v>
      </c>
      <c r="H148" s="43">
        <v>2.8</v>
      </c>
      <c r="I148" s="43">
        <v>9.1999999999999993</v>
      </c>
      <c r="J148" s="43">
        <v>102.4</v>
      </c>
      <c r="K148" s="44">
        <v>96</v>
      </c>
      <c r="L148" s="43">
        <v>16.329999999999998</v>
      </c>
    </row>
    <row r="149" spans="1:12" ht="14.4">
      <c r="A149" s="23"/>
      <c r="B149" s="15"/>
      <c r="C149" s="11"/>
      <c r="D149" s="7" t="s">
        <v>28</v>
      </c>
      <c r="E149" s="42" t="s">
        <v>80</v>
      </c>
      <c r="F149" s="43">
        <v>200</v>
      </c>
      <c r="G149" s="43">
        <v>14.85</v>
      </c>
      <c r="H149" s="43">
        <v>17.12</v>
      </c>
      <c r="I149" s="43">
        <v>29.18</v>
      </c>
      <c r="J149" s="43">
        <v>305.51</v>
      </c>
      <c r="K149" s="44">
        <v>259</v>
      </c>
      <c r="L149" s="43">
        <v>51.99</v>
      </c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40</v>
      </c>
      <c r="F151" s="43">
        <v>180</v>
      </c>
      <c r="G151" s="43">
        <v>0.23</v>
      </c>
      <c r="H151" s="43">
        <v>0.05</v>
      </c>
      <c r="I151" s="43">
        <v>12.19</v>
      </c>
      <c r="J151" s="43">
        <v>50.96</v>
      </c>
      <c r="K151" s="44">
        <v>377</v>
      </c>
      <c r="L151" s="43">
        <v>4.62</v>
      </c>
    </row>
    <row r="152" spans="1:12" ht="14.4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2.2799999999999998</v>
      </c>
      <c r="H152" s="43">
        <v>0.24</v>
      </c>
      <c r="I152" s="43">
        <v>14.76</v>
      </c>
      <c r="J152" s="43">
        <v>70.5</v>
      </c>
      <c r="K152" s="44"/>
      <c r="L152" s="50">
        <v>2.4</v>
      </c>
    </row>
    <row r="153" spans="1:12" ht="14.4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2.5499999999999998</v>
      </c>
      <c r="H153" s="43">
        <v>0.99</v>
      </c>
      <c r="I153" s="43">
        <v>14.49</v>
      </c>
      <c r="J153" s="43">
        <v>77.7</v>
      </c>
      <c r="K153" s="44"/>
      <c r="L153" s="50">
        <v>2.4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28.35</v>
      </c>
      <c r="H156" s="19">
        <f t="shared" si="72"/>
        <v>27.22</v>
      </c>
      <c r="I156" s="19">
        <f t="shared" si="72"/>
        <v>84.19</v>
      </c>
      <c r="J156" s="19">
        <f t="shared" si="72"/>
        <v>682.13000000000011</v>
      </c>
      <c r="K156" s="25"/>
      <c r="L156" s="19">
        <f t="shared" ref="L156" si="73">SUM(L147:L155)</f>
        <v>86.740000000000009</v>
      </c>
    </row>
    <row r="157" spans="1:12" ht="1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1265</v>
      </c>
      <c r="G157" s="32">
        <f t="shared" ref="G157" si="74">G146+G156</f>
        <v>45.69</v>
      </c>
      <c r="H157" s="32">
        <f t="shared" ref="H157" si="75">H146+H156</f>
        <v>39.99</v>
      </c>
      <c r="I157" s="32">
        <f t="shared" ref="I157" si="76">I146+I156</f>
        <v>160.31</v>
      </c>
      <c r="J157" s="32">
        <f t="shared" ref="J157:L157" si="77">J146+J156</f>
        <v>1197.42</v>
      </c>
      <c r="K157" s="32"/>
      <c r="L157" s="32">
        <f t="shared" si="77"/>
        <v>156.92000000000002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42" t="s">
        <v>83</v>
      </c>
      <c r="F158" s="43">
        <v>120</v>
      </c>
      <c r="G158" s="43">
        <v>13.5</v>
      </c>
      <c r="H158" s="43">
        <v>11.9</v>
      </c>
      <c r="I158" s="43">
        <v>1.6</v>
      </c>
      <c r="J158" s="43">
        <v>166</v>
      </c>
      <c r="K158" s="44">
        <v>288</v>
      </c>
      <c r="L158" s="43">
        <v>35.130000000000003</v>
      </c>
    </row>
    <row r="159" spans="1:12" ht="14.4">
      <c r="A159" s="23"/>
      <c r="B159" s="15"/>
      <c r="C159" s="11"/>
      <c r="D159" s="8" t="s">
        <v>21</v>
      </c>
      <c r="E159" s="42" t="s">
        <v>52</v>
      </c>
      <c r="F159" s="43">
        <v>150</v>
      </c>
      <c r="G159" s="43">
        <v>6.4</v>
      </c>
      <c r="H159" s="43">
        <v>3.65</v>
      </c>
      <c r="I159" s="43">
        <v>40.94</v>
      </c>
      <c r="J159" s="43">
        <v>222.48</v>
      </c>
      <c r="K159" s="44">
        <v>202</v>
      </c>
      <c r="L159" s="43">
        <v>9.75</v>
      </c>
    </row>
    <row r="160" spans="1:12" ht="14.4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0</v>
      </c>
      <c r="H160" s="43">
        <v>0</v>
      </c>
      <c r="I160" s="43">
        <v>31.7</v>
      </c>
      <c r="J160" s="43">
        <v>127.2</v>
      </c>
      <c r="K160" s="44">
        <v>357</v>
      </c>
      <c r="L160" s="43">
        <v>7.1</v>
      </c>
    </row>
    <row r="161" spans="1:12" ht="14.4">
      <c r="A161" s="23"/>
      <c r="B161" s="15"/>
      <c r="C161" s="11"/>
      <c r="D161" s="7" t="s">
        <v>47</v>
      </c>
      <c r="E161" s="42" t="s">
        <v>41</v>
      </c>
      <c r="F161" s="43">
        <v>50</v>
      </c>
      <c r="G161" s="43">
        <v>3.5</v>
      </c>
      <c r="H161" s="43">
        <v>0.4</v>
      </c>
      <c r="I161" s="43">
        <v>18.399999999999999</v>
      </c>
      <c r="J161" s="43">
        <v>88</v>
      </c>
      <c r="K161" s="44"/>
      <c r="L161" s="43">
        <v>3.2</v>
      </c>
    </row>
    <row r="162" spans="1:12" ht="14.4">
      <c r="A162" s="23"/>
      <c r="B162" s="15"/>
      <c r="C162" s="11"/>
      <c r="D162" s="7" t="s">
        <v>59</v>
      </c>
      <c r="E162" s="42" t="s">
        <v>51</v>
      </c>
      <c r="F162" s="43">
        <v>60</v>
      </c>
      <c r="G162" s="43">
        <v>1</v>
      </c>
      <c r="H162" s="43">
        <v>1.1000000000000001</v>
      </c>
      <c r="I162" s="43">
        <v>3.1</v>
      </c>
      <c r="J162" s="43">
        <v>27.9</v>
      </c>
      <c r="K162" s="44">
        <v>45</v>
      </c>
      <c r="L162" s="43">
        <v>15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24.4</v>
      </c>
      <c r="H165" s="19">
        <f t="shared" si="78"/>
        <v>17.05</v>
      </c>
      <c r="I165" s="19">
        <f t="shared" si="78"/>
        <v>95.739999999999981</v>
      </c>
      <c r="J165" s="19">
        <f t="shared" si="78"/>
        <v>631.58000000000004</v>
      </c>
      <c r="K165" s="25"/>
      <c r="L165" s="19">
        <f t="shared" ref="L165" si="79">SUM(L158:L164)</f>
        <v>70.180000000000007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82</v>
      </c>
      <c r="F166" s="43">
        <v>60</v>
      </c>
      <c r="G166" s="43">
        <v>0.86</v>
      </c>
      <c r="H166" s="43">
        <v>3.65</v>
      </c>
      <c r="I166" s="43">
        <v>5.0199999999999996</v>
      </c>
      <c r="J166" s="43">
        <v>56.34</v>
      </c>
      <c r="K166" s="44">
        <v>33</v>
      </c>
      <c r="L166" s="43">
        <v>6.3</v>
      </c>
    </row>
    <row r="167" spans="1:12" ht="14.4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7.8</v>
      </c>
      <c r="H167" s="43">
        <v>2.8</v>
      </c>
      <c r="I167" s="43">
        <v>12.4</v>
      </c>
      <c r="J167" s="43">
        <v>129.49</v>
      </c>
      <c r="K167" s="44">
        <v>102</v>
      </c>
      <c r="L167" s="43">
        <v>20.12</v>
      </c>
    </row>
    <row r="168" spans="1:12" ht="14.4">
      <c r="A168" s="23"/>
      <c r="B168" s="15"/>
      <c r="C168" s="11"/>
      <c r="D168" s="7" t="s">
        <v>28</v>
      </c>
      <c r="E168" s="42" t="s">
        <v>66</v>
      </c>
      <c r="F168" s="43">
        <v>90</v>
      </c>
      <c r="G168" s="43">
        <v>10</v>
      </c>
      <c r="H168" s="43">
        <v>12.6</v>
      </c>
      <c r="I168" s="43">
        <v>7.3</v>
      </c>
      <c r="J168" s="43">
        <v>200.75</v>
      </c>
      <c r="K168" s="44">
        <v>246</v>
      </c>
      <c r="L168" s="43">
        <v>37.979999999999997</v>
      </c>
    </row>
    <row r="169" spans="1:12" ht="14.4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4.7</v>
      </c>
      <c r="H169" s="43">
        <v>4.12</v>
      </c>
      <c r="I169" s="43">
        <v>21.18</v>
      </c>
      <c r="J169" s="43">
        <v>150.4</v>
      </c>
      <c r="K169" s="44">
        <v>173</v>
      </c>
      <c r="L169" s="43">
        <v>11.54</v>
      </c>
    </row>
    <row r="170" spans="1:12" ht="14.4">
      <c r="A170" s="23"/>
      <c r="B170" s="15"/>
      <c r="C170" s="11"/>
      <c r="D170" s="7" t="s">
        <v>30</v>
      </c>
      <c r="E170" s="42" t="s">
        <v>44</v>
      </c>
      <c r="F170" s="43">
        <v>180</v>
      </c>
      <c r="G170" s="43">
        <v>0.59</v>
      </c>
      <c r="H170" s="43">
        <v>0.08</v>
      </c>
      <c r="I170" s="43">
        <v>28.81</v>
      </c>
      <c r="J170" s="43">
        <v>119.52</v>
      </c>
      <c r="K170" s="44">
        <v>349</v>
      </c>
      <c r="L170" s="50">
        <v>6</v>
      </c>
    </row>
    <row r="171" spans="1:12" ht="14.4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2.2799999999999998</v>
      </c>
      <c r="H171" s="43">
        <v>0.24</v>
      </c>
      <c r="I171" s="43">
        <v>14.76</v>
      </c>
      <c r="J171" s="43">
        <v>70.5</v>
      </c>
      <c r="K171" s="44"/>
      <c r="L171" s="50">
        <v>2.4</v>
      </c>
    </row>
    <row r="172" spans="1:12" ht="14.4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2.5499999999999998</v>
      </c>
      <c r="H172" s="43">
        <v>0.99</v>
      </c>
      <c r="I172" s="43">
        <v>14.49</v>
      </c>
      <c r="J172" s="43">
        <v>77.7</v>
      </c>
      <c r="K172" s="44"/>
      <c r="L172" s="50">
        <v>2.4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28.78</v>
      </c>
      <c r="H175" s="19">
        <f t="shared" si="80"/>
        <v>24.479999999999993</v>
      </c>
      <c r="I175" s="19">
        <f t="shared" si="80"/>
        <v>103.96000000000001</v>
      </c>
      <c r="J175" s="19">
        <f t="shared" si="80"/>
        <v>804.7</v>
      </c>
      <c r="K175" s="25"/>
      <c r="L175" s="19">
        <f t="shared" ref="L175" si="81">SUM(L166:L174)</f>
        <v>86.740000000000009</v>
      </c>
    </row>
    <row r="176" spans="1:12" ht="1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1340</v>
      </c>
      <c r="G176" s="32">
        <f t="shared" ref="G176" si="82">G165+G175</f>
        <v>53.18</v>
      </c>
      <c r="H176" s="32">
        <f t="shared" ref="H176" si="83">H165+H175</f>
        <v>41.529999999999994</v>
      </c>
      <c r="I176" s="32">
        <f t="shared" ref="I176" si="84">I165+I175</f>
        <v>199.7</v>
      </c>
      <c r="J176" s="32">
        <f t="shared" ref="J176:L176" si="85">J165+J175</f>
        <v>1436.2800000000002</v>
      </c>
      <c r="K176" s="32"/>
      <c r="L176" s="32">
        <f t="shared" si="85"/>
        <v>156.92000000000002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42" t="s">
        <v>88</v>
      </c>
      <c r="F177" s="43">
        <v>200</v>
      </c>
      <c r="G177" s="43">
        <v>5.8</v>
      </c>
      <c r="H177" s="43">
        <v>6.7</v>
      </c>
      <c r="I177" s="43">
        <v>33.799999999999997</v>
      </c>
      <c r="J177" s="43">
        <v>219.5</v>
      </c>
      <c r="K177" s="44">
        <v>175</v>
      </c>
      <c r="L177" s="43">
        <v>23.74</v>
      </c>
    </row>
    <row r="178" spans="1:12" ht="14.4">
      <c r="A178" s="23"/>
      <c r="B178" s="15"/>
      <c r="C178" s="11"/>
      <c r="D178" s="51" t="s">
        <v>64</v>
      </c>
      <c r="E178" s="42" t="s">
        <v>65</v>
      </c>
      <c r="F178" s="43">
        <v>15</v>
      </c>
      <c r="G178" s="43">
        <v>4.16</v>
      </c>
      <c r="H178" s="43">
        <v>4.18</v>
      </c>
      <c r="I178" s="43">
        <v>0</v>
      </c>
      <c r="J178" s="43">
        <v>55.22</v>
      </c>
      <c r="K178" s="44"/>
      <c r="L178" s="43">
        <v>10.55</v>
      </c>
    </row>
    <row r="179" spans="1:12" ht="14.4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0.24</v>
      </c>
      <c r="H179" s="43">
        <v>0.06</v>
      </c>
      <c r="I179" s="43">
        <v>13.16</v>
      </c>
      <c r="J179" s="43">
        <v>54.75</v>
      </c>
      <c r="K179" s="44">
        <v>377</v>
      </c>
      <c r="L179" s="43">
        <v>4.6900000000000004</v>
      </c>
    </row>
    <row r="180" spans="1:12" ht="14.4">
      <c r="A180" s="23"/>
      <c r="B180" s="15"/>
      <c r="C180" s="11"/>
      <c r="D180" s="7" t="s">
        <v>23</v>
      </c>
      <c r="E180" s="42" t="s">
        <v>45</v>
      </c>
      <c r="F180" s="43">
        <v>45</v>
      </c>
      <c r="G180" s="43">
        <v>3.04</v>
      </c>
      <c r="H180" s="43">
        <v>0.32</v>
      </c>
      <c r="I180" s="43">
        <v>19.68</v>
      </c>
      <c r="J180" s="43">
        <v>94</v>
      </c>
      <c r="K180" s="44"/>
      <c r="L180" s="43">
        <v>3.2</v>
      </c>
    </row>
    <row r="181" spans="1:12" ht="14.4">
      <c r="A181" s="23"/>
      <c r="B181" s="15"/>
      <c r="C181" s="11"/>
      <c r="D181" s="7" t="s">
        <v>86</v>
      </c>
      <c r="E181" s="42" t="s">
        <v>87</v>
      </c>
      <c r="F181" s="43">
        <v>200</v>
      </c>
      <c r="G181" s="43">
        <v>6.4</v>
      </c>
      <c r="H181" s="43">
        <v>2</v>
      </c>
      <c r="I181" s="43">
        <v>25</v>
      </c>
      <c r="J181" s="43">
        <v>144</v>
      </c>
      <c r="K181" s="44"/>
      <c r="L181" s="43">
        <v>28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19.64</v>
      </c>
      <c r="H184" s="19">
        <f t="shared" si="86"/>
        <v>13.26</v>
      </c>
      <c r="I184" s="19">
        <f t="shared" si="86"/>
        <v>91.639999999999986</v>
      </c>
      <c r="J184" s="19">
        <f t="shared" si="86"/>
        <v>567.47</v>
      </c>
      <c r="K184" s="25"/>
      <c r="L184" s="19">
        <f t="shared" ref="L184" si="87">SUM(L177:L183)</f>
        <v>70.180000000000007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51</v>
      </c>
      <c r="F185" s="43">
        <v>60</v>
      </c>
      <c r="G185" s="43">
        <v>1</v>
      </c>
      <c r="H185" s="43">
        <v>1.1000000000000001</v>
      </c>
      <c r="I185" s="43">
        <v>3.1</v>
      </c>
      <c r="J185" s="43">
        <v>27.9</v>
      </c>
      <c r="K185" s="44">
        <v>45</v>
      </c>
      <c r="L185" s="43">
        <v>10.1</v>
      </c>
    </row>
    <row r="186" spans="1:12" ht="14.4">
      <c r="A186" s="23"/>
      <c r="B186" s="15"/>
      <c r="C186" s="11"/>
      <c r="D186" s="7" t="s">
        <v>27</v>
      </c>
      <c r="E186" s="42" t="s">
        <v>75</v>
      </c>
      <c r="F186" s="43">
        <v>200</v>
      </c>
      <c r="G186" s="43">
        <v>5.86</v>
      </c>
      <c r="H186" s="43">
        <v>10.23</v>
      </c>
      <c r="I186" s="43">
        <v>25.01</v>
      </c>
      <c r="J186" s="43">
        <v>114.71</v>
      </c>
      <c r="K186" s="44">
        <v>83</v>
      </c>
      <c r="L186" s="43">
        <v>19.93</v>
      </c>
    </row>
    <row r="187" spans="1:12" ht="14.4">
      <c r="A187" s="23"/>
      <c r="B187" s="15"/>
      <c r="C187" s="11"/>
      <c r="D187" s="7" t="s">
        <v>28</v>
      </c>
      <c r="E187" s="54" t="s">
        <v>60</v>
      </c>
      <c r="F187" s="55">
        <v>90</v>
      </c>
      <c r="G187" s="55">
        <v>10.5</v>
      </c>
      <c r="H187" s="55">
        <v>10.8</v>
      </c>
      <c r="I187" s="55">
        <v>5.4</v>
      </c>
      <c r="J187" s="55">
        <v>189</v>
      </c>
      <c r="K187" s="56">
        <v>294</v>
      </c>
      <c r="L187" s="55">
        <v>37.659999999999997</v>
      </c>
    </row>
    <row r="188" spans="1:12" ht="14.4">
      <c r="A188" s="23"/>
      <c r="B188" s="15"/>
      <c r="C188" s="11"/>
      <c r="D188" s="7" t="s">
        <v>29</v>
      </c>
      <c r="E188" s="42" t="s">
        <v>52</v>
      </c>
      <c r="F188" s="43">
        <v>150</v>
      </c>
      <c r="G188" s="43">
        <v>5.41</v>
      </c>
      <c r="H188" s="43">
        <v>3.65</v>
      </c>
      <c r="I188" s="43">
        <v>40.94</v>
      </c>
      <c r="J188" s="43">
        <v>222.48</v>
      </c>
      <c r="K188" s="44">
        <v>202</v>
      </c>
      <c r="L188" s="43">
        <v>10.75</v>
      </c>
    </row>
    <row r="189" spans="1:12" ht="14.4">
      <c r="A189" s="23"/>
      <c r="B189" s="15"/>
      <c r="C189" s="11"/>
      <c r="D189" s="7" t="s">
        <v>30</v>
      </c>
      <c r="E189" s="42" t="s">
        <v>53</v>
      </c>
      <c r="F189" s="43">
        <v>180</v>
      </c>
      <c r="G189" s="43">
        <v>0.2</v>
      </c>
      <c r="H189" s="43">
        <v>0.05</v>
      </c>
      <c r="I189" s="43">
        <v>12.05</v>
      </c>
      <c r="J189" s="43">
        <v>49.4</v>
      </c>
      <c r="K189" s="44">
        <v>376</v>
      </c>
      <c r="L189" s="43">
        <v>3.5</v>
      </c>
    </row>
    <row r="190" spans="1:12" ht="14.4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/>
      <c r="L190" s="50">
        <v>2.4</v>
      </c>
    </row>
    <row r="191" spans="1:12" ht="14.4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2.5499999999999998</v>
      </c>
      <c r="H191" s="43">
        <v>0.99</v>
      </c>
      <c r="I191" s="43">
        <v>14.49</v>
      </c>
      <c r="J191" s="43">
        <v>77.7</v>
      </c>
      <c r="K191" s="44"/>
      <c r="L191" s="50">
        <v>2.4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27.8</v>
      </c>
      <c r="H194" s="19">
        <f t="shared" si="88"/>
        <v>27.06</v>
      </c>
      <c r="I194" s="19">
        <f t="shared" si="88"/>
        <v>115.75</v>
      </c>
      <c r="J194" s="19">
        <f t="shared" si="88"/>
        <v>751.69</v>
      </c>
      <c r="K194" s="25"/>
      <c r="L194" s="19">
        <f t="shared" ref="L194" si="89">SUM(L185:L193)</f>
        <v>86.740000000000009</v>
      </c>
    </row>
    <row r="195" spans="1:12" ht="15" thickBot="1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1420</v>
      </c>
      <c r="G195" s="32">
        <f t="shared" ref="G195" si="90">G184+G194</f>
        <v>47.44</v>
      </c>
      <c r="H195" s="32">
        <f t="shared" ref="H195" si="91">H184+H194</f>
        <v>40.32</v>
      </c>
      <c r="I195" s="32">
        <f t="shared" ref="I195" si="92">I184+I194</f>
        <v>207.39</v>
      </c>
      <c r="J195" s="32">
        <f t="shared" ref="J195:L195" si="93">J184+J194</f>
        <v>1319.16</v>
      </c>
      <c r="K195" s="32"/>
      <c r="L195" s="32">
        <f t="shared" si="93"/>
        <v>156.92000000000002</v>
      </c>
    </row>
    <row r="196" spans="1:12" ht="13.8" thickBot="1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1331.5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48.275199999999998</v>
      </c>
      <c r="H196" s="34">
        <f t="shared" si="94"/>
        <v>46.166999999999994</v>
      </c>
      <c r="I196" s="34">
        <f t="shared" si="94"/>
        <v>193.06199999999998</v>
      </c>
      <c r="J196" s="34">
        <f t="shared" si="94"/>
        <v>1368.1959999999999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2024-12-25T11:03:30Z</dcterms:modified>
</cp:coreProperties>
</file>